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155a6d0cf0560f7/FTfiles/Onderwijs/informatiekunde/2014-2015/"/>
    </mc:Choice>
  </mc:AlternateContent>
  <bookViews>
    <workbookView xWindow="480" yWindow="90" windowWidth="9420" windowHeight="6540"/>
  </bookViews>
  <sheets>
    <sheet name="1980-1989" sheetId="1" r:id="rId1"/>
    <sheet name="1990-1999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5" i="1" l="1"/>
  <c r="H5" i="1" s="1"/>
  <c r="F6" i="1"/>
  <c r="K6" i="1" s="1"/>
  <c r="F7" i="1"/>
  <c r="K7" i="1" s="1"/>
  <c r="F8" i="1"/>
  <c r="H8" i="1" s="1"/>
  <c r="F9" i="1"/>
  <c r="F10" i="1"/>
  <c r="H10" i="1" s="1"/>
  <c r="F11" i="1"/>
  <c r="K11" i="1" s="1"/>
  <c r="F12" i="1"/>
  <c r="H12" i="1" s="1"/>
  <c r="F13" i="1"/>
  <c r="F14" i="1"/>
  <c r="H14" i="1" s="1"/>
  <c r="C15" i="1"/>
  <c r="D15" i="1"/>
  <c r="E15" i="1"/>
  <c r="K13" i="1" l="1"/>
  <c r="K9" i="1"/>
  <c r="I14" i="1"/>
  <c r="I10" i="1"/>
  <c r="I6" i="1"/>
  <c r="I12" i="1"/>
  <c r="I8" i="1"/>
  <c r="K17" i="1"/>
  <c r="F15" i="1"/>
  <c r="G13" i="1"/>
  <c r="G11" i="1"/>
  <c r="G9" i="1"/>
  <c r="G7" i="1"/>
  <c r="I13" i="1"/>
  <c r="I11" i="1"/>
  <c r="I9" i="1"/>
  <c r="I7" i="1"/>
  <c r="I5" i="1"/>
  <c r="J5" i="1"/>
  <c r="K14" i="1"/>
  <c r="K12" i="1"/>
  <c r="K10" i="1"/>
  <c r="K8" i="1"/>
  <c r="G5" i="1"/>
  <c r="G14" i="1"/>
  <c r="G12" i="1"/>
  <c r="G10" i="1"/>
  <c r="G8" i="1"/>
  <c r="G6" i="1"/>
  <c r="H13" i="1"/>
  <c r="H11" i="1"/>
  <c r="H9" i="1"/>
  <c r="H7" i="1"/>
  <c r="H6" i="1"/>
  <c r="J13" i="1"/>
  <c r="J11" i="1"/>
  <c r="J9" i="1"/>
  <c r="J7" i="1"/>
  <c r="J15" i="1" l="1"/>
  <c r="J6" i="1"/>
  <c r="J8" i="1"/>
  <c r="J10" i="1"/>
  <c r="J12" i="1"/>
  <c r="J14" i="1"/>
  <c r="I15" i="1"/>
  <c r="G15" i="1"/>
  <c r="H15" i="1"/>
</calcChain>
</file>

<file path=xl/sharedStrings.xml><?xml version="1.0" encoding="utf-8"?>
<sst xmlns="http://schemas.openxmlformats.org/spreadsheetml/2006/main" count="16" uniqueCount="12">
  <si>
    <t>A</t>
  </si>
  <si>
    <t>B</t>
  </si>
  <si>
    <t>C</t>
  </si>
  <si>
    <t>Jaar</t>
  </si>
  <si>
    <t>Totalen</t>
  </si>
  <si>
    <t>%A</t>
  </si>
  <si>
    <t>%B</t>
  </si>
  <si>
    <t>%C</t>
  </si>
  <si>
    <t>%Jaar</t>
  </si>
  <si>
    <t>%groei</t>
  </si>
  <si>
    <t>groeivoet:</t>
  </si>
  <si>
    <t>Evolutie 1980-1989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</si>
</sst>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2" x14ac:knownFonts="1">
    <font>
      <sz val="10"/>
      <name val="Arial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1" xfId="1" applyAlignment="1">
      <alignment horizontal="center"/>
    </xf>
  </cellXfs>
  <cellStyles count="2">
    <cellStyle name="Kop 1" xfId="1" builtinId="16"/>
    <cellStyle name="Standaard" xfId="0" builtinId="0"/>
  </cellStyles>
  <dxfs count="6">
    <dxf>
      <numFmt numFmtId="164" formatCode="0.00_ ;[Red]\-0.00\ "/>
    </dxf>
    <dxf>
      <numFmt numFmtId="2" formatCode="0.00"/>
    </dxf>
    <dxf>
      <numFmt numFmtId="2" formatCode="0.00"/>
    </dxf>
    <dxf>
      <numFmt numFmtId="2" formatCode="0.00"/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Evolutie 1980-1989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'1980-1989'!$C$4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numRef>
              <c:f>'1980-1989'!$B$5:$B$14</c:f>
              <c:numCache>
                <c:formatCode>General</c:formatCode>
                <c:ptCount val="1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</c:numCache>
            </c:numRef>
          </c:cat>
          <c:val>
            <c:numRef>
              <c:f>'1980-1989'!$C$5:$C$14</c:f>
              <c:numCache>
                <c:formatCode>General</c:formatCode>
                <c:ptCount val="10"/>
                <c:pt idx="0">
                  <c:v>1622</c:v>
                </c:pt>
                <c:pt idx="1">
                  <c:v>1645</c:v>
                </c:pt>
                <c:pt idx="2">
                  <c:v>1950</c:v>
                </c:pt>
                <c:pt idx="3">
                  <c:v>1882</c:v>
                </c:pt>
                <c:pt idx="4">
                  <c:v>1865</c:v>
                </c:pt>
                <c:pt idx="5">
                  <c:v>1955</c:v>
                </c:pt>
                <c:pt idx="6">
                  <c:v>2056</c:v>
                </c:pt>
                <c:pt idx="7">
                  <c:v>2200</c:v>
                </c:pt>
                <c:pt idx="8">
                  <c:v>2256</c:v>
                </c:pt>
                <c:pt idx="9">
                  <c:v>2411</c:v>
                </c:pt>
              </c:numCache>
            </c:numRef>
          </c:val>
        </c:ser>
        <c:ser>
          <c:idx val="2"/>
          <c:order val="1"/>
          <c:tx>
            <c:strRef>
              <c:f>'1980-1989'!$D$4</c:f>
              <c:strCache>
                <c:ptCount val="1"/>
                <c:pt idx="0">
                  <c:v>B</c:v>
                </c:pt>
              </c:strCache>
            </c:strRef>
          </c:tx>
          <c:invertIfNegative val="0"/>
          <c:cat>
            <c:numRef>
              <c:f>'1980-1989'!$B$5:$B$14</c:f>
              <c:numCache>
                <c:formatCode>General</c:formatCode>
                <c:ptCount val="1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</c:numCache>
            </c:numRef>
          </c:cat>
          <c:val>
            <c:numRef>
              <c:f>'1980-1989'!$D$5:$D$14</c:f>
              <c:numCache>
                <c:formatCode>General</c:formatCode>
                <c:ptCount val="10"/>
                <c:pt idx="0">
                  <c:v>8015</c:v>
                </c:pt>
                <c:pt idx="1">
                  <c:v>7965</c:v>
                </c:pt>
                <c:pt idx="2">
                  <c:v>7422</c:v>
                </c:pt>
                <c:pt idx="3">
                  <c:v>7689</c:v>
                </c:pt>
                <c:pt idx="4">
                  <c:v>7813</c:v>
                </c:pt>
                <c:pt idx="5">
                  <c:v>8136</c:v>
                </c:pt>
                <c:pt idx="6">
                  <c:v>8025</c:v>
                </c:pt>
                <c:pt idx="7">
                  <c:v>7945</c:v>
                </c:pt>
                <c:pt idx="8">
                  <c:v>7722</c:v>
                </c:pt>
                <c:pt idx="9">
                  <c:v>7224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121640"/>
        <c:axId val="127175296"/>
      </c:barChart>
      <c:lineChart>
        <c:grouping val="standard"/>
        <c:varyColors val="0"/>
        <c:ser>
          <c:idx val="3"/>
          <c:order val="2"/>
          <c:tx>
            <c:strRef>
              <c:f>'1980-1989'!$E$4</c:f>
              <c:strCache>
                <c:ptCount val="1"/>
                <c:pt idx="0">
                  <c:v>C</c:v>
                </c:pt>
              </c:strCache>
            </c:strRef>
          </c:tx>
          <c:cat>
            <c:numRef>
              <c:f>'1980-1989'!$B$5:$B$14</c:f>
              <c:numCache>
                <c:formatCode>General</c:formatCode>
                <c:ptCount val="10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</c:numCache>
            </c:numRef>
          </c:cat>
          <c:val>
            <c:numRef>
              <c:f>'1980-1989'!$E$5:$E$14</c:f>
              <c:numCache>
                <c:formatCode>General</c:formatCode>
                <c:ptCount val="10"/>
                <c:pt idx="0">
                  <c:v>451</c:v>
                </c:pt>
                <c:pt idx="1">
                  <c:v>542</c:v>
                </c:pt>
                <c:pt idx="2">
                  <c:v>671</c:v>
                </c:pt>
                <c:pt idx="3">
                  <c:v>772</c:v>
                </c:pt>
                <c:pt idx="4">
                  <c:v>533</c:v>
                </c:pt>
                <c:pt idx="5">
                  <c:v>680</c:v>
                </c:pt>
                <c:pt idx="6">
                  <c:v>360</c:v>
                </c:pt>
                <c:pt idx="7">
                  <c:v>210</c:v>
                </c:pt>
                <c:pt idx="8">
                  <c:v>249</c:v>
                </c:pt>
                <c:pt idx="9">
                  <c:v>275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68272"/>
        <c:axId val="153854328"/>
      </c:lineChart>
      <c:catAx>
        <c:axId val="12912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7175296"/>
        <c:crosses val="autoZero"/>
        <c:auto val="1"/>
        <c:lblAlgn val="ctr"/>
        <c:lblOffset val="100"/>
        <c:noMultiLvlLbl val="0"/>
      </c:catAx>
      <c:valAx>
        <c:axId val="127175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9121640"/>
        <c:crosses val="autoZero"/>
        <c:crossBetween val="between"/>
      </c:valAx>
      <c:valAx>
        <c:axId val="1538543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9568272"/>
        <c:crosses val="max"/>
        <c:crossBetween val="between"/>
      </c:valAx>
      <c:catAx>
        <c:axId val="12956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85432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18</xdr:row>
      <xdr:rowOff>9525</xdr:rowOff>
    </xdr:from>
    <xdr:to>
      <xdr:col>11</xdr:col>
      <xdr:colOff>28575</xdr:colOff>
      <xdr:row>35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B4:K17" totalsRowShown="0">
  <autoFilter ref="B4:K17"/>
  <tableColumns count="10">
    <tableColumn id="1" name="Jaar"/>
    <tableColumn id="2" name="A"/>
    <tableColumn id="3" name="B"/>
    <tableColumn id="4" name="C"/>
    <tableColumn id="5" name="Totalen"/>
    <tableColumn id="6" name="%A" dataDxfId="3"/>
    <tableColumn id="7" name="%B" dataDxfId="2"/>
    <tableColumn id="8" name="%C" dataDxfId="1"/>
    <tableColumn id="9" name="%Jaar"/>
    <tableColumn id="10" name="%groei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tabSelected="1" workbookViewId="0">
      <selection activeCell="B4" sqref="B4:E14"/>
    </sheetView>
  </sheetViews>
  <sheetFormatPr defaultRowHeight="12.75" x14ac:dyDescent="0.2"/>
  <sheetData>
    <row r="2" spans="2:11" ht="20.25" thickBot="1" x14ac:dyDescent="0.35">
      <c r="D2" s="3" t="s">
        <v>11</v>
      </c>
      <c r="E2" s="3"/>
      <c r="F2" s="3"/>
      <c r="G2" s="3"/>
      <c r="H2" s="3"/>
      <c r="I2" s="3"/>
    </row>
    <row r="3" spans="2:11" ht="13.5" thickTop="1" x14ac:dyDescent="0.2"/>
    <row r="4" spans="2:11" x14ac:dyDescent="0.2">
      <c r="B4" t="s">
        <v>3</v>
      </c>
      <c r="C4" t="s">
        <v>0</v>
      </c>
      <c r="D4" t="s">
        <v>1</v>
      </c>
      <c r="E4" t="s">
        <v>2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</row>
    <row r="5" spans="2:11" x14ac:dyDescent="0.2">
      <c r="B5">
        <v>1980</v>
      </c>
      <c r="C5">
        <v>1622</v>
      </c>
      <c r="D5">
        <v>8015</v>
      </c>
      <c r="E5">
        <v>451</v>
      </c>
      <c r="F5">
        <f t="shared" ref="F5:F15" si="0">SUM(C5:E5)</f>
        <v>10088</v>
      </c>
      <c r="G5" s="1">
        <f t="shared" ref="G5:G15" si="1">C5/$F5*100</f>
        <v>16.078509119746233</v>
      </c>
      <c r="H5" s="1">
        <f t="shared" ref="H5:H15" si="2">D5/$F5*100</f>
        <v>79.45083267248215</v>
      </c>
      <c r="I5" s="1">
        <f t="shared" ref="I5:I15" si="3">E5/$F5*100</f>
        <v>4.4706582077716099</v>
      </c>
      <c r="J5" s="1">
        <f t="shared" ref="J5:J15" si="4">F5/F$15*100</f>
        <v>9.8380160131069516</v>
      </c>
      <c r="K5" s="2"/>
    </row>
    <row r="6" spans="2:11" x14ac:dyDescent="0.2">
      <c r="B6">
        <v>1981</v>
      </c>
      <c r="C6">
        <v>1645</v>
      </c>
      <c r="D6">
        <v>7965</v>
      </c>
      <c r="E6">
        <v>542</v>
      </c>
      <c r="F6">
        <f t="shared" si="0"/>
        <v>10152</v>
      </c>
      <c r="G6" s="1">
        <f t="shared" si="1"/>
        <v>16.203703703703702</v>
      </c>
      <c r="H6" s="1">
        <f t="shared" si="2"/>
        <v>78.457446808510639</v>
      </c>
      <c r="I6" s="1">
        <f t="shared" si="3"/>
        <v>5.3388494877856578</v>
      </c>
      <c r="J6" s="1">
        <f t="shared" si="4"/>
        <v>9.9004300718736893</v>
      </c>
      <c r="K6" s="2">
        <f>(F6-F5)/F5*100</f>
        <v>0.63441712926249005</v>
      </c>
    </row>
    <row r="7" spans="2:11" x14ac:dyDescent="0.2">
      <c r="B7">
        <v>1982</v>
      </c>
      <c r="C7">
        <v>1950</v>
      </c>
      <c r="D7">
        <v>7422</v>
      </c>
      <c r="E7">
        <v>671</v>
      </c>
      <c r="F7">
        <f t="shared" si="0"/>
        <v>10043</v>
      </c>
      <c r="G7" s="1">
        <f t="shared" si="1"/>
        <v>19.416509011251616</v>
      </c>
      <c r="H7" s="1">
        <f t="shared" si="2"/>
        <v>73.902220452056156</v>
      </c>
      <c r="I7" s="1">
        <f t="shared" si="3"/>
        <v>6.6812705366922227</v>
      </c>
      <c r="J7" s="1">
        <f t="shared" si="4"/>
        <v>9.7941311280365895</v>
      </c>
      <c r="K7" s="2">
        <f t="shared" ref="K7:K14" si="5">(F7-F6)/F6*100</f>
        <v>-1.0736800630417651</v>
      </c>
    </row>
    <row r="8" spans="2:11" x14ac:dyDescent="0.2">
      <c r="B8">
        <v>1983</v>
      </c>
      <c r="C8">
        <v>1882</v>
      </c>
      <c r="D8">
        <v>7689</v>
      </c>
      <c r="E8">
        <v>772</v>
      </c>
      <c r="F8">
        <f t="shared" si="0"/>
        <v>10343</v>
      </c>
      <c r="G8" s="1">
        <f t="shared" si="1"/>
        <v>18.195881272358115</v>
      </c>
      <c r="H8" s="1">
        <f t="shared" si="2"/>
        <v>74.340133423571501</v>
      </c>
      <c r="I8" s="1">
        <f t="shared" si="3"/>
        <v>7.4639853040703859</v>
      </c>
      <c r="J8" s="1">
        <f t="shared" si="4"/>
        <v>10.086697028505672</v>
      </c>
      <c r="K8" s="2">
        <f t="shared" si="5"/>
        <v>2.9871552325002488</v>
      </c>
    </row>
    <row r="9" spans="2:11" x14ac:dyDescent="0.2">
      <c r="B9">
        <v>1984</v>
      </c>
      <c r="C9">
        <v>1865</v>
      </c>
      <c r="D9">
        <v>7813</v>
      </c>
      <c r="E9">
        <v>533</v>
      </c>
      <c r="F9">
        <f t="shared" si="0"/>
        <v>10211</v>
      </c>
      <c r="G9" s="1">
        <f t="shared" si="1"/>
        <v>18.264616589952013</v>
      </c>
      <c r="H9" s="1">
        <f t="shared" si="2"/>
        <v>76.515522475761429</v>
      </c>
      <c r="I9" s="1">
        <f t="shared" si="3"/>
        <v>5.2198609342865536</v>
      </c>
      <c r="J9" s="1">
        <f t="shared" si="4"/>
        <v>9.9579680322992754</v>
      </c>
      <c r="K9" s="2">
        <f t="shared" si="5"/>
        <v>-1.2762254664990815</v>
      </c>
    </row>
    <row r="10" spans="2:11" x14ac:dyDescent="0.2">
      <c r="B10">
        <v>1985</v>
      </c>
      <c r="C10">
        <v>1955</v>
      </c>
      <c r="D10">
        <v>8136</v>
      </c>
      <c r="E10">
        <v>680</v>
      </c>
      <c r="F10">
        <f t="shared" si="0"/>
        <v>10771</v>
      </c>
      <c r="G10" s="1">
        <f t="shared" si="1"/>
        <v>18.150589546003157</v>
      </c>
      <c r="H10" s="1">
        <f t="shared" si="2"/>
        <v>75.536161916256617</v>
      </c>
      <c r="I10" s="1">
        <f t="shared" si="3"/>
        <v>6.3132485377402281</v>
      </c>
      <c r="J10" s="1">
        <f t="shared" si="4"/>
        <v>10.504091046508227</v>
      </c>
      <c r="K10" s="2">
        <f t="shared" si="5"/>
        <v>5.4842816570365294</v>
      </c>
    </row>
    <row r="11" spans="2:11" x14ac:dyDescent="0.2">
      <c r="B11">
        <v>1986</v>
      </c>
      <c r="C11">
        <v>2056</v>
      </c>
      <c r="D11">
        <v>8025</v>
      </c>
      <c r="E11">
        <v>360</v>
      </c>
      <c r="F11">
        <f t="shared" si="0"/>
        <v>10441</v>
      </c>
      <c r="G11" s="1">
        <f t="shared" si="1"/>
        <v>19.691600421415572</v>
      </c>
      <c r="H11" s="1">
        <f t="shared" si="2"/>
        <v>76.860453979503887</v>
      </c>
      <c r="I11" s="1">
        <f t="shared" si="3"/>
        <v>3.4479455990805477</v>
      </c>
      <c r="J11" s="1">
        <f t="shared" si="4"/>
        <v>10.182268555992238</v>
      </c>
      <c r="K11" s="2">
        <f t="shared" si="5"/>
        <v>-3.0637823786092286</v>
      </c>
    </row>
    <row r="12" spans="2:11" x14ac:dyDescent="0.2">
      <c r="B12">
        <v>1987</v>
      </c>
      <c r="C12">
        <v>2200</v>
      </c>
      <c r="D12">
        <v>7945</v>
      </c>
      <c r="E12">
        <v>210</v>
      </c>
      <c r="F12">
        <f t="shared" si="0"/>
        <v>10355</v>
      </c>
      <c r="G12" s="1">
        <f t="shared" si="1"/>
        <v>21.245774987928538</v>
      </c>
      <c r="H12" s="1">
        <f t="shared" si="2"/>
        <v>76.726219217769199</v>
      </c>
      <c r="I12" s="1">
        <f t="shared" si="3"/>
        <v>2.0280057943022696</v>
      </c>
      <c r="J12" s="1">
        <f t="shared" si="4"/>
        <v>10.098399664524434</v>
      </c>
      <c r="K12" s="2">
        <f t="shared" si="5"/>
        <v>-0.82367589311368639</v>
      </c>
    </row>
    <row r="13" spans="2:11" x14ac:dyDescent="0.2">
      <c r="B13">
        <v>1988</v>
      </c>
      <c r="C13">
        <v>2256</v>
      </c>
      <c r="D13">
        <v>7722</v>
      </c>
      <c r="E13">
        <v>249</v>
      </c>
      <c r="F13">
        <f t="shared" si="0"/>
        <v>10227</v>
      </c>
      <c r="G13" s="1">
        <f t="shared" si="1"/>
        <v>22.059254913464361</v>
      </c>
      <c r="H13" s="1">
        <f t="shared" si="2"/>
        <v>75.506013493693175</v>
      </c>
      <c r="I13" s="1">
        <f t="shared" si="3"/>
        <v>2.4347315928424758</v>
      </c>
      <c r="J13" s="1">
        <f t="shared" si="4"/>
        <v>9.9735715469909607</v>
      </c>
      <c r="K13" s="2">
        <f t="shared" si="5"/>
        <v>-1.2361178174794785</v>
      </c>
    </row>
    <row r="14" spans="2:11" x14ac:dyDescent="0.2">
      <c r="B14">
        <v>1989</v>
      </c>
      <c r="C14">
        <v>2411</v>
      </c>
      <c r="D14">
        <v>7224</v>
      </c>
      <c r="E14">
        <v>275</v>
      </c>
      <c r="F14">
        <f t="shared" si="0"/>
        <v>9910</v>
      </c>
      <c r="G14" s="1">
        <f t="shared" si="1"/>
        <v>24.328960645812312</v>
      </c>
      <c r="H14" s="1">
        <f t="shared" si="2"/>
        <v>72.896064581231073</v>
      </c>
      <c r="I14" s="1">
        <f t="shared" si="3"/>
        <v>2.7749747729566092</v>
      </c>
      <c r="J14" s="1">
        <f t="shared" si="4"/>
        <v>9.6644269121619644</v>
      </c>
      <c r="K14" s="2">
        <f t="shared" si="5"/>
        <v>-3.0996382125745576</v>
      </c>
    </row>
    <row r="15" spans="2:11" x14ac:dyDescent="0.2">
      <c r="C15">
        <f>SUM(C5:C14)</f>
        <v>19842</v>
      </c>
      <c r="D15">
        <f>SUM(D5:D14)</f>
        <v>77956</v>
      </c>
      <c r="E15">
        <f>SUM(E5:E14)</f>
        <v>4743</v>
      </c>
      <c r="F15">
        <f t="shared" si="0"/>
        <v>102541</v>
      </c>
      <c r="G15" s="1">
        <f t="shared" si="1"/>
        <v>19.350308657024996</v>
      </c>
      <c r="H15" s="1">
        <f t="shared" si="2"/>
        <v>76.024224456558841</v>
      </c>
      <c r="I15" s="1">
        <f t="shared" si="3"/>
        <v>4.6254668864161648</v>
      </c>
      <c r="J15">
        <f t="shared" si="4"/>
        <v>100</v>
      </c>
      <c r="K15" s="2"/>
    </row>
    <row r="16" spans="2:11" x14ac:dyDescent="0.2">
      <c r="K16" s="2"/>
    </row>
    <row r="17" spans="10:11" x14ac:dyDescent="0.2">
      <c r="J17" t="s">
        <v>10</v>
      </c>
      <c r="K17" s="2">
        <f>((F14/F5)^(1/10)-1)*100</f>
        <v>-0.17786413713866134</v>
      </c>
    </row>
  </sheetData>
  <mergeCells count="1">
    <mergeCell ref="D2:I2"/>
  </mergeCells>
  <phoneticPr fontId="0" type="noConversion"/>
  <conditionalFormatting sqref="G5:G15">
    <cfRule type="cellIs" dxfId="5" priority="2" stopIfTrue="1" operator="greaterThan">
      <formula>20</formula>
    </cfRule>
    <cfRule type="cellIs" dxfId="4" priority="1" stopIfTrue="1" operator="greaterThan">
      <formula>20</formula>
    </cfRule>
  </conditionalFormatting>
  <pageMargins left="0.75" right="0.75" top="1" bottom="1" header="0.5" footer="0.5"/>
  <pageSetup paperSize="9"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B2" sqref="B2:D12"/>
    </sheetView>
  </sheetViews>
  <sheetFormatPr defaultRowHeight="12.75" x14ac:dyDescent="0.2"/>
  <sheetData>
    <row r="1" spans="1:4" x14ac:dyDescent="0.2">
      <c r="A1" t="s">
        <v>3</v>
      </c>
      <c r="B1" t="s">
        <v>0</v>
      </c>
      <c r="C1" t="s">
        <v>1</v>
      </c>
      <c r="D1" t="s">
        <v>2</v>
      </c>
    </row>
    <row r="2" spans="1:4" x14ac:dyDescent="0.2">
      <c r="A2">
        <v>1990</v>
      </c>
      <c r="B2">
        <v>2545</v>
      </c>
      <c r="C2">
        <v>7022</v>
      </c>
      <c r="D2">
        <v>500</v>
      </c>
    </row>
    <row r="3" spans="1:4" x14ac:dyDescent="0.2">
      <c r="A3">
        <v>1991</v>
      </c>
      <c r="B3">
        <v>3311</v>
      </c>
      <c r="C3">
        <v>8035</v>
      </c>
      <c r="D3">
        <v>945</v>
      </c>
    </row>
    <row r="4" spans="1:4" x14ac:dyDescent="0.2">
      <c r="A4">
        <v>1992</v>
      </c>
      <c r="B4">
        <v>4528</v>
      </c>
      <c r="C4">
        <v>9535</v>
      </c>
      <c r="D4">
        <v>1235</v>
      </c>
    </row>
    <row r="5" spans="1:4" x14ac:dyDescent="0.2">
      <c r="A5">
        <v>1993</v>
      </c>
      <c r="B5">
        <v>12625</v>
      </c>
      <c r="C5">
        <v>10522</v>
      </c>
      <c r="D5">
        <v>1022</v>
      </c>
    </row>
    <row r="6" spans="1:4" x14ac:dyDescent="0.2">
      <c r="A6">
        <v>1994</v>
      </c>
      <c r="B6">
        <v>12921</v>
      </c>
      <c r="C6">
        <v>10745</v>
      </c>
      <c r="D6">
        <v>1157</v>
      </c>
    </row>
    <row r="7" spans="1:4" x14ac:dyDescent="0.2">
      <c r="A7">
        <v>1995</v>
      </c>
      <c r="B7">
        <v>15021</v>
      </c>
      <c r="C7">
        <v>12069</v>
      </c>
      <c r="D7">
        <v>1306</v>
      </c>
    </row>
    <row r="8" spans="1:4" x14ac:dyDescent="0.2">
      <c r="A8">
        <v>1996</v>
      </c>
      <c r="B8">
        <v>14465</v>
      </c>
      <c r="C8">
        <v>12254</v>
      </c>
      <c r="D8">
        <v>1554</v>
      </c>
    </row>
    <row r="9" spans="1:4" x14ac:dyDescent="0.2">
      <c r="A9">
        <v>1997</v>
      </c>
      <c r="B9">
        <v>14239</v>
      </c>
      <c r="C9">
        <v>13002</v>
      </c>
      <c r="D9">
        <v>1897</v>
      </c>
    </row>
    <row r="10" spans="1:4" x14ac:dyDescent="0.2">
      <c r="A10">
        <v>1998</v>
      </c>
      <c r="B10">
        <v>14378</v>
      </c>
      <c r="C10">
        <v>13388</v>
      </c>
      <c r="D10">
        <v>2035</v>
      </c>
    </row>
    <row r="11" spans="1:4" x14ac:dyDescent="0.2">
      <c r="A11">
        <v>1999</v>
      </c>
      <c r="B11">
        <v>13025</v>
      </c>
      <c r="C11">
        <v>12964</v>
      </c>
      <c r="D11">
        <v>2269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1980-1989</vt:lpstr>
      <vt:lpstr>1990-1999</vt:lpstr>
      <vt:lpstr>Sheet3</vt:lpstr>
    </vt:vector>
  </TitlesOfParts>
  <Company>K.U.Leuven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Truyen</dc:creator>
  <cp:lastModifiedBy>frederik</cp:lastModifiedBy>
  <dcterms:created xsi:type="dcterms:W3CDTF">2002-08-08T19:24:07Z</dcterms:created>
  <dcterms:modified xsi:type="dcterms:W3CDTF">2014-08-20T17:29:00Z</dcterms:modified>
</cp:coreProperties>
</file>